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1. FAC Várzea do Carmo\Demonstrativo Financeiro Receitas x Despesas\VERSÃO COMPLETA - 2023\"/>
    </mc:Choice>
  </mc:AlternateContent>
  <xr:revisionPtr revIDLastSave="0" documentId="13_ncr:1_{94654D6C-31C6-4809-8D13-2A50D54A26A2}" xr6:coauthVersionLast="47" xr6:coauthVersionMax="47" xr10:uidLastSave="{00000000-0000-0000-0000-000000000000}"/>
  <bookViews>
    <workbookView xWindow="-110" yWindow="-110" windowWidth="19420" windowHeight="1030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 l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<sst xmlns="http://schemas.openxmlformats.org/spreadsheetml/2006/main" count="20" uniqueCount="20">
  <si>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</si>
  <si>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</si>
  <si>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</si>
  <si>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</si>
  <si>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</si>
  <si>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</si>
  <si>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</si>
  <si>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</si>
  <si>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</si>
  <si>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</si>
  <si>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</si>
  <si>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</si>
  <si>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</si>
  <si>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</si>
  <si>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</si>
  <si>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CEAF</t>
  </si>
  <si>
    <t>FARMÁCIA DO COMPONENTE ESPECIALIZADO DA ASSISTÊNCIA FARMACÊUTICA</t>
  </si>
  <si>
    <t>SPDM – ASSOCIAÇÃO PAULISTA PARA O DESENVOLVIMENTO DA MEDICINA</t>
  </si>
  <si>
    <t>CEAF NGA VÁRZEA DO CARMO</t>
  </si>
  <si>
    <t>Fonte: Extrato Bancário e 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</si>
</sst>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3" fontId="0" fillId="0" borderId="1" xfId="1" applyFont="1" applyBorder="1"/>
    <xf numFmtId="43" fontId="0" fillId="0" borderId="1" xfId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180975</xdr:rowOff>
    </xdr:from>
    <xdr:to>
      <xdr:col>2</xdr:col>
      <xdr:colOff>1622822</xdr:colOff>
      <xdr:row>3</xdr:row>
      <xdr:rowOff>24653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103C56-4FF4-4D3D-9F52-528167320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180975"/>
          <a:ext cx="451247" cy="424703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0</xdr:row>
      <xdr:rowOff>95249</xdr:rowOff>
    </xdr:from>
    <xdr:to>
      <xdr:col>0</xdr:col>
      <xdr:colOff>692150</xdr:colOff>
      <xdr:row>3</xdr:row>
      <xdr:rowOff>50800</xdr:rowOff>
    </xdr:to>
    <xdr:pic>
      <xdr:nvPicPr>
        <xdr:cNvPr id="6" name="Imagem 5" descr="Secretaria da Educação do Estado de São Paulo | Período Eleitoral">
          <a:extLst>
            <a:ext uri="{FF2B5EF4-FFF2-40B4-BE49-F238E27FC236}">
              <a16:creationId xmlns:a16="http://schemas.microsoft.com/office/drawing/2014/main" id="{BB4E2D07-9F33-4CA3-8AA1-B13A8CAF9EF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5249"/>
          <a:ext cx="533400" cy="520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C24"/>
  <sheetViews>
    <sheetView showGridLines="0" tabSelected="1" topLeftCell="A5" workbookViewId="0">
      <selection activeCell="C22" sqref="C22"/>
    </sheetView>
  </sheetViews>
  <sheetFormatPr defaultRowHeight="14.5" x14ac:dyDescent="0.35"/>
  <cols>
    <col min="1" max="3" width="25.81640625" customWidth="1"/>
  </cols>
  <sheetData>
    <row r="1" spans="1:3" x14ac:dyDescent="0.35">
      <c r="A1" s="8" t="s">
        <v>15</v>
      </c>
      <c r="B1" s="8"/>
      <c r="C1" s="8"/>
    </row>
    <row r="2" spans="1:3" ht="15.75" customHeight="1" x14ac:dyDescent="0.35">
      <c r="A2" s="8" t="s">
        <v>16</v>
      </c>
      <c r="B2" s="8"/>
      <c r="C2" s="8"/>
    </row>
    <row r="3" spans="1:3" x14ac:dyDescent="0.35">
      <c r="A3" s="8" t="s">
        <v>17</v>
      </c>
      <c r="B3" s="8"/>
      <c r="C3" s="8"/>
    </row>
    <row r="4" spans="1:3" x14ac:dyDescent="0.35">
      <c r="A4" s="9"/>
      <c r="B4" s="9"/>
      <c r="C4" s="9"/>
    </row>
    <row r="5" spans="1:3" ht="15.75" customHeight="1" x14ac:dyDescent="0.35">
      <c r="A5" s="10" t="s">
        <v>18</v>
      </c>
      <c r="B5" s="10"/>
      <c r="C5" s="10"/>
    </row>
    <row r="6" spans="1:3" ht="15.75" customHeight="1" x14ac:dyDescent="0.35">
      <c r="A6" s="4"/>
      <c r="B6" s="4"/>
      <c r="C6" s="4"/>
    </row>
    <row r="7" spans="1:3" x14ac:dyDescent="0.35">
      <c r="A7" s="7" t="s">
        <v>12</v>
      </c>
      <c r="B7" s="7"/>
      <c r="C7" s="7"/>
    </row>
    <row r="9" spans="1:3" x14ac:dyDescent="0.35">
      <c r="A9" s="3">
        <v>2023</v>
      </c>
      <c r="B9" s="3" t="s">
        <v>13</v>
      </c>
      <c r="C9" s="3" t="s">
        <v>14</v>
      </c>
    </row>
    <row r="10" spans="1:3" x14ac:dyDescent="0.35">
      <c r="A10" s="1" t="s">
        <v>0</v>
      </c>
      <c r="B10" s="6">
        <f>1135000+304.99</f>
        <v>1135304.99</v>
      </c>
      <c r="C10" s="5">
        <v>1009035.63</v>
      </c>
    </row>
    <row r="11" spans="1:3" x14ac:dyDescent="0.35">
      <c r="A11" s="1" t="s">
        <v>1</v>
      </c>
      <c r="B11" s="6">
        <f>1135000+2798.57</f>
        <v>1137798.57</v>
      </c>
      <c r="C11" s="5">
        <v>912892.2</v>
      </c>
    </row>
    <row r="12" spans="1:3" x14ac:dyDescent="0.35">
      <c r="A12" s="1" t="s">
        <v>2</v>
      </c>
      <c r="B12" s="6">
        <f>1135000+2408.98</f>
        <v>1137408.98</v>
      </c>
      <c r="C12" s="5">
        <v>985392.22</v>
      </c>
    </row>
    <row r="13" spans="1:3" x14ac:dyDescent="0.35">
      <c r="A13" s="1" t="s">
        <v>3</v>
      </c>
      <c r="B13" s="6">
        <f>1135000+1769.6</f>
        <v>1136769.6000000001</v>
      </c>
      <c r="C13" s="5">
        <v>965695.39</v>
      </c>
    </row>
    <row r="14" spans="1:3" x14ac:dyDescent="0.35">
      <c r="A14" s="1" t="s">
        <v>4</v>
      </c>
      <c r="B14" s="6">
        <f>1135000+1979.26</f>
        <v>1136979.26</v>
      </c>
      <c r="C14" s="5">
        <v>957501.29000000015</v>
      </c>
    </row>
    <row r="15" spans="1:3" x14ac:dyDescent="0.35">
      <c r="A15" s="1" t="s">
        <v>5</v>
      </c>
      <c r="B15" s="5">
        <f>1135000+3178.44</f>
        <v>1138178.44</v>
      </c>
      <c r="C15" s="5">
        <v>968379.34000000008</v>
      </c>
    </row>
    <row r="16" spans="1:3" x14ac:dyDescent="0.35">
      <c r="A16" s="1" t="s">
        <v>6</v>
      </c>
      <c r="B16" s="5">
        <f>1029.19+1135000</f>
        <v>1136029.19</v>
      </c>
      <c r="C16" s="5">
        <v>977549.21000000008</v>
      </c>
    </row>
    <row r="17" spans="1:3" x14ac:dyDescent="0.35">
      <c r="A17" s="1" t="s">
        <v>7</v>
      </c>
      <c r="B17" s="5">
        <f>1135000+1714.48</f>
        <v>1136714.48</v>
      </c>
      <c r="C17" s="5">
        <v>989585.69299999974</v>
      </c>
    </row>
    <row r="18" spans="1:3" x14ac:dyDescent="0.35">
      <c r="A18" s="1" t="s">
        <v>8</v>
      </c>
      <c r="B18" s="5">
        <f>1135000+909.23</f>
        <v>1135909.23</v>
      </c>
      <c r="C18" s="5">
        <v>983673.02</v>
      </c>
    </row>
    <row r="19" spans="1:3" x14ac:dyDescent="0.35">
      <c r="A19" s="1" t="s">
        <v>9</v>
      </c>
      <c r="B19" s="5">
        <f>322.92</f>
        <v>322.92</v>
      </c>
      <c r="C19" s="5">
        <v>1028176.8599999998</v>
      </c>
    </row>
    <row r="20" spans="1:3" x14ac:dyDescent="0.35">
      <c r="A20" s="1" t="s">
        <v>10</v>
      </c>
      <c r="B20" s="5">
        <f>1533.6+2270000</f>
        <v>2271533.6</v>
      </c>
      <c r="C20" s="5">
        <v>1079488.68</v>
      </c>
    </row>
    <row r="21" spans="1:3" x14ac:dyDescent="0.35">
      <c r="A21" s="1" t="s">
        <v>11</v>
      </c>
      <c r="B21" s="5">
        <f>2212.13+1135000</f>
        <v>1137212.1299999999</v>
      </c>
      <c r="C21" s="5">
        <v>1185036.6599999999</v>
      </c>
    </row>
    <row r="24" spans="1:3" x14ac:dyDescent="0.35">
      <c r="A24" s="2" t="s">
        <v>19</v>
      </c>
    </row>
  </sheetData>
  <mergeCells count="6">
    <mergeCell ref="A7:C7"/>
    <mergeCell ref="A3:C3"/>
    <mergeCell ref="A1:C1"/>
    <mergeCell ref="A2:C2"/>
    <mergeCell ref="A4:C4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Aline Pierobon</cp:lastModifiedBy>
  <cp:lastPrinted>2020-12-04T20:49:17Z</cp:lastPrinted>
  <dcterms:created xsi:type="dcterms:W3CDTF">2018-08-24T20:28:36Z</dcterms:created>
  <dcterms:modified xsi:type="dcterms:W3CDTF">2024-01-15T13:44:05Z</dcterms:modified>
</cp:coreProperties>
</file>