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1. FAC Várzea do Carmo\Demonstrativo Financeiro Receitas x Despesas\VERSÃO COMPLETA - 2024\"/>
    </mc:Choice>
  </mc:AlternateContent>
  <xr:revisionPtr revIDLastSave="0" documentId="13_ncr:1_{4D474CC8-FF8E-41D3-9911-5DB7E5FB070F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8" i="1"/>
  <c r="B17" i="1"/>
  <c r="B16" i="1"/>
  <c r="B15" i="1"/>
  <c r="B14" i="1"/>
  <c r="B13" i="1" l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<sst xmlns="http://schemas.openxmlformats.org/spreadsheetml/2006/main" count="20" uniqueCount="20">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</sst>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3" fontId="0" fillId="0" borderId="1" xfId="1" applyFont="1" applyBorder="1"/>
    <xf numFmtId="43" fontId="0" fillId="0" borderId="1" xfId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109032</xdr:rowOff>
    </xdr:from>
    <xdr:to>
      <xdr:col>0</xdr:col>
      <xdr:colOff>895350</xdr:colOff>
      <xdr:row>3</xdr:row>
      <xdr:rowOff>70932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F013659-176D-45BB-8039-8DF537BC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95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1149350</xdr:colOff>
      <xdr:row>1</xdr:row>
      <xdr:rowOff>44450</xdr:rowOff>
    </xdr:from>
    <xdr:to>
      <xdr:col>2</xdr:col>
      <xdr:colOff>1777423</xdr:colOff>
      <xdr:row>4</xdr:row>
      <xdr:rowOff>19050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3999EF62-BBED-442A-8FAF-DF03B3F7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" y="228600"/>
          <a:ext cx="628073" cy="539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6" workbookViewId="0">
      <selection activeCell="F14" sqref="F14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4"/>
      <c r="B6" s="4"/>
      <c r="C6" s="4"/>
    </row>
    <row r="7" spans="1:3" x14ac:dyDescent="0.35">
      <c r="A7" s="7" t="s">
        <v>12</v>
      </c>
      <c r="B7" s="7"/>
      <c r="C7" s="7"/>
    </row>
    <row r="9" spans="1:3" x14ac:dyDescent="0.35">
      <c r="A9" s="3">
        <v>2024</v>
      </c>
      <c r="B9" s="3" t="s">
        <v>13</v>
      </c>
      <c r="C9" s="3" t="s">
        <v>14</v>
      </c>
    </row>
    <row r="10" spans="1:3" x14ac:dyDescent="0.35">
      <c r="A10" s="1" t="s">
        <v>0</v>
      </c>
      <c r="B10" s="6">
        <f>1256.78+1135000</f>
        <v>1136256.78</v>
      </c>
      <c r="C10" s="5">
        <v>1155704.6100000001</v>
      </c>
    </row>
    <row r="11" spans="1:3" x14ac:dyDescent="0.35">
      <c r="A11" s="1" t="s">
        <v>1</v>
      </c>
      <c r="B11" s="6">
        <f>1135000+1061.88</f>
        <v>1136061.8799999999</v>
      </c>
      <c r="C11" s="5">
        <v>1011728.55</v>
      </c>
    </row>
    <row r="12" spans="1:3" x14ac:dyDescent="0.35">
      <c r="A12" s="1" t="s">
        <v>2</v>
      </c>
      <c r="B12" s="6">
        <f>1135000+2545.86</f>
        <v>1137545.8600000001</v>
      </c>
      <c r="C12" s="5">
        <v>1059609.18</v>
      </c>
    </row>
    <row r="13" spans="1:3" x14ac:dyDescent="0.35">
      <c r="A13" s="1" t="s">
        <v>3</v>
      </c>
      <c r="B13" s="6">
        <f>1135000+2654.1</f>
        <v>1137654.1000000001</v>
      </c>
      <c r="C13" s="5">
        <v>1026454.65</v>
      </c>
    </row>
    <row r="14" spans="1:3" x14ac:dyDescent="0.35">
      <c r="A14" s="1" t="s">
        <v>4</v>
      </c>
      <c r="B14" s="6">
        <f>2255.16+1135000</f>
        <v>1137255.1599999999</v>
      </c>
      <c r="C14" s="5">
        <v>1024576.1199999999</v>
      </c>
    </row>
    <row r="15" spans="1:3" x14ac:dyDescent="0.35">
      <c r="A15" s="1" t="s">
        <v>5</v>
      </c>
      <c r="B15" s="5">
        <f>1135000+2167.45</f>
        <v>1137167.45</v>
      </c>
      <c r="C15" s="5">
        <v>1061496.3299999996</v>
      </c>
    </row>
    <row r="16" spans="1:3" x14ac:dyDescent="0.35">
      <c r="A16" s="1" t="s">
        <v>6</v>
      </c>
      <c r="B16" s="5">
        <f>1135000+2134.31</f>
        <v>1137134.31</v>
      </c>
      <c r="C16" s="5">
        <v>1109736.48</v>
      </c>
    </row>
    <row r="17" spans="1:3" x14ac:dyDescent="0.35">
      <c r="A17" s="1" t="s">
        <v>7</v>
      </c>
      <c r="B17" s="5">
        <f>1135000+2506.7</f>
        <v>1137506.7</v>
      </c>
      <c r="C17" s="5">
        <v>1043296.75</v>
      </c>
    </row>
    <row r="18" spans="1:3" x14ac:dyDescent="0.35">
      <c r="A18" s="1" t="s">
        <v>8</v>
      </c>
      <c r="B18" s="5">
        <f>1135000+2120.89</f>
        <v>1137120.8899999999</v>
      </c>
      <c r="C18" s="5">
        <v>1089513.6599999999</v>
      </c>
    </row>
    <row r="19" spans="1:3" x14ac:dyDescent="0.35">
      <c r="A19" s="1" t="s">
        <v>9</v>
      </c>
      <c r="B19" s="5">
        <v>642.11</v>
      </c>
      <c r="C19" s="5">
        <v>1124139.04</v>
      </c>
    </row>
    <row r="20" spans="1:3" x14ac:dyDescent="0.35">
      <c r="A20" s="1" t="s">
        <v>10</v>
      </c>
      <c r="B20" s="5">
        <f>1135000+2269.09</f>
        <v>1137269.0900000001</v>
      </c>
      <c r="C20" s="5">
        <v>1164106.8399999999</v>
      </c>
    </row>
    <row r="21" spans="1:3" x14ac:dyDescent="0.35">
      <c r="A21" s="1" t="s">
        <v>11</v>
      </c>
      <c r="B21" s="5">
        <f>2440.22+1135000</f>
        <v>1137440.22</v>
      </c>
      <c r="C21" s="5">
        <v>1322995.2000000002</v>
      </c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2025-01-14T16:04:07Z</dcterms:modified>
</cp:coreProperties>
</file>